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<sst xmlns="http://schemas.openxmlformats.org/spreadsheetml/2006/main" count="108" uniqueCount="36">
  <si>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</si>
  <si>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</si>
  <si>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</si>
  <si>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</si>
  <si>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</si>
  <si>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</si>
  <si>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</si>
  <si>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</si>
  <si>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</si>
  <si>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</si>
  <si>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</si>
  <si>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Техническое обслуживание внутридомового газового оборудования</t>
  </si>
  <si>
    <t>Вывоз и погрузка автомобильных шин</t>
  </si>
  <si>
    <t>Март</t>
  </si>
  <si>
    <t>Периодическая проверка вентиляционных и дымовых каналов</t>
  </si>
  <si>
    <t>Монтаж аншлага</t>
  </si>
  <si>
    <t>Видеообследование дымового и вентканала в кв. № 16</t>
  </si>
  <si>
    <t>Прочистка канала в кв. № 16</t>
  </si>
  <si>
    <t>Апрель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</si>
  <si>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</si>
  <si>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</si>
  <si>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</si>
  <si>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</si>
  <si>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</si>
  <si>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</si>
  <si>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газонокосилкой на придомовой территории</t>
  </si>
  <si>
    <t>Смена частей водосточных труб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</si>
  <si>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</si>
  <si>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</si>
  <si>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</si>
  <si>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</si>
  <si>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</si>
  <si>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Октябрь</t>
  </si>
  <si>
    <t>Ноябрь</t>
  </si>
  <si>
    <t>Декабрь</t>
  </si>
  <si>
    <t xml:space="preserve">Ремонт стояка системы отопления на чердаке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</si>
</sst>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97">
      <selection activeCell="D97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00390625" style="6" hidden="1" customWidth="1"/>
    <col min="5" max="5" width="12.140625" style="0" hidden="1" customWidth="1"/>
    <col min="6" max="7" width="9.140625" style="0" customWidth="1"/>
  </cols>
  <sheetData>
    <row r="1" spans="1:2" ht="53.25" customHeight="1">
      <c r="A1" s="18" t="s">
        <v>8</v>
      </c>
      <c r="B1" s="19"/>
    </row>
    <row r="2" spans="1:2" ht="24" customHeight="1">
      <c r="A2" s="3" t="s">
        <v>0</v>
      </c>
      <c r="B2" s="3" t="s">
        <v>1</v>
      </c>
    </row>
    <row r="3" spans="1:4" ht="24" customHeight="1">
      <c r="A3" s="17" t="s">
        <v>2</v>
      </c>
      <c r="B3" s="17"/>
      <c r="D3" s="7">
        <v>959.1</v>
      </c>
    </row>
    <row r="4" spans="1:4" ht="24" customHeight="1">
      <c r="A4" s="1" t="s">
        <v>7</v>
      </c>
      <c r="B4" s="4">
        <v>2608.75</v>
      </c>
      <c r="D4" s="6">
        <f>B4/959.1</f>
        <v>2.719997914711709</v>
      </c>
    </row>
    <row r="5" spans="1:4" ht="24" customHeight="1">
      <c r="A5" s="1" t="s">
        <v>3</v>
      </c>
      <c r="B5" s="4">
        <v>3539.08</v>
      </c>
      <c r="D5" s="6">
        <f>B5/959.1</f>
        <v>3.690001042644145</v>
      </c>
    </row>
    <row r="6" spans="1:4" ht="24" customHeight="1">
      <c r="A6" s="1" t="s">
        <v>5</v>
      </c>
      <c r="B6" s="4">
        <v>355.44</v>
      </c>
      <c r="D6" s="6">
        <f>B6/959.1</f>
        <v>0.37059743509540194</v>
      </c>
    </row>
    <row r="7" spans="1:4" ht="24" customHeight="1">
      <c r="A7" s="5" t="s">
        <v>6</v>
      </c>
      <c r="B7" s="4">
        <v>3932.32</v>
      </c>
      <c r="D7" s="6">
        <f>B7/959.1</f>
        <v>4.100010426441456</v>
      </c>
    </row>
    <row r="8" spans="1:4" ht="24" customHeight="1">
      <c r="A8" s="5" t="s">
        <v>9</v>
      </c>
      <c r="B8" s="4">
        <v>479.55</v>
      </c>
      <c r="D8" s="6">
        <f>B8/959.1</f>
        <v>0.5</v>
      </c>
    </row>
    <row r="9" spans="1:2" ht="24" customHeight="1">
      <c r="A9" s="2" t="s">
        <v>4</v>
      </c>
      <c r="B9" s="2">
        <f>SUM(B4:B8)</f>
        <v>10915.14</v>
      </c>
    </row>
    <row r="10" spans="1:4" ht="24" customHeight="1">
      <c r="A10" s="17" t="s">
        <v>10</v>
      </c>
      <c r="B10" s="17"/>
      <c r="D10" s="7"/>
    </row>
    <row r="11" spans="1:4" ht="24" customHeight="1">
      <c r="A11" s="1" t="s">
        <v>7</v>
      </c>
      <c r="B11" s="4">
        <v>2608.75</v>
      </c>
      <c r="D11" s="6">
        <f aca="true" t="shared" si="0" ref="D11:D17">B11/959.1</f>
        <v>2.719997914711709</v>
      </c>
    </row>
    <row r="12" spans="1:4" ht="24" customHeight="1">
      <c r="A12" s="1" t="s">
        <v>3</v>
      </c>
      <c r="B12" s="4">
        <v>3539.08</v>
      </c>
      <c r="D12" s="6">
        <f t="shared" si="0"/>
        <v>3.690001042644145</v>
      </c>
    </row>
    <row r="13" spans="1:4" ht="24" customHeight="1">
      <c r="A13" s="1" t="s">
        <v>5</v>
      </c>
      <c r="B13" s="4">
        <v>355.44</v>
      </c>
      <c r="D13" s="6">
        <f t="shared" si="0"/>
        <v>0.37059743509540194</v>
      </c>
    </row>
    <row r="14" spans="1:4" ht="24" customHeight="1">
      <c r="A14" s="5" t="s">
        <v>6</v>
      </c>
      <c r="B14" s="4">
        <v>3932.32</v>
      </c>
      <c r="D14" s="6">
        <f t="shared" si="0"/>
        <v>4.100010426441456</v>
      </c>
    </row>
    <row r="15" spans="1:4" ht="24" customHeight="1">
      <c r="A15" s="5" t="s">
        <v>9</v>
      </c>
      <c r="B15" s="4">
        <v>479.55</v>
      </c>
      <c r="D15" s="6">
        <f t="shared" si="0"/>
        <v>0.5</v>
      </c>
    </row>
    <row r="16" spans="1:4" ht="24" customHeight="1">
      <c r="A16" s="5" t="s">
        <v>11</v>
      </c>
      <c r="B16" s="4">
        <v>3810.45</v>
      </c>
      <c r="D16" s="6">
        <f t="shared" si="0"/>
        <v>3.972943384422896</v>
      </c>
    </row>
    <row r="17" spans="1:4" ht="24" customHeight="1">
      <c r="A17" s="8" t="s">
        <v>12</v>
      </c>
      <c r="B17" s="9">
        <v>100.17</v>
      </c>
      <c r="D17" s="6">
        <f t="shared" si="0"/>
        <v>0.1044416640600563</v>
      </c>
    </row>
    <row r="18" spans="1:2" ht="24" customHeight="1">
      <c r="A18" s="2" t="s">
        <v>4</v>
      </c>
      <c r="B18" s="2">
        <f>SUM(B11:B17)</f>
        <v>14825.76</v>
      </c>
    </row>
    <row r="19" spans="1:4" ht="24" customHeight="1">
      <c r="A19" s="17" t="s">
        <v>13</v>
      </c>
      <c r="B19" s="17"/>
      <c r="D19" s="7"/>
    </row>
    <row r="20" spans="1:4" ht="24" customHeight="1">
      <c r="A20" s="1" t="s">
        <v>7</v>
      </c>
      <c r="B20" s="4">
        <v>2608.75</v>
      </c>
      <c r="D20" s="6">
        <f aca="true" t="shared" si="1" ref="D20:D28">B20/959.1</f>
        <v>2.719997914711709</v>
      </c>
    </row>
    <row r="21" spans="1:4" ht="24" customHeight="1">
      <c r="A21" s="1" t="s">
        <v>3</v>
      </c>
      <c r="B21" s="4">
        <v>3539.08</v>
      </c>
      <c r="D21" s="6">
        <f t="shared" si="1"/>
        <v>3.690001042644145</v>
      </c>
    </row>
    <row r="22" spans="1:4" ht="24" customHeight="1">
      <c r="A22" s="1" t="s">
        <v>5</v>
      </c>
      <c r="B22" s="4">
        <v>355.44</v>
      </c>
      <c r="D22" s="6">
        <f t="shared" si="1"/>
        <v>0.37059743509540194</v>
      </c>
    </row>
    <row r="23" spans="1:4" ht="24" customHeight="1">
      <c r="A23" s="5" t="s">
        <v>6</v>
      </c>
      <c r="B23" s="4">
        <v>3932.32</v>
      </c>
      <c r="D23" s="6">
        <f t="shared" si="1"/>
        <v>4.100010426441456</v>
      </c>
    </row>
    <row r="24" spans="1:4" ht="24" customHeight="1">
      <c r="A24" s="5" t="s">
        <v>9</v>
      </c>
      <c r="B24" s="4">
        <v>479.55</v>
      </c>
      <c r="D24" s="6">
        <f t="shared" si="1"/>
        <v>0.5</v>
      </c>
    </row>
    <row r="25" spans="1:4" ht="24" customHeight="1">
      <c r="A25" s="5" t="s">
        <v>14</v>
      </c>
      <c r="B25" s="4">
        <v>3200</v>
      </c>
      <c r="D25" s="6">
        <f t="shared" si="1"/>
        <v>3.3364612657699926</v>
      </c>
    </row>
    <row r="26" spans="1:5" ht="24" customHeight="1">
      <c r="A26" s="8" t="s">
        <v>15</v>
      </c>
      <c r="B26" s="9">
        <v>1972</v>
      </c>
      <c r="D26" s="11">
        <f>B26/959.1</f>
        <v>2.056094255030758</v>
      </c>
      <c r="E26" s="12"/>
    </row>
    <row r="27" spans="1:5" ht="24" customHeight="1">
      <c r="A27" s="8" t="s">
        <v>16</v>
      </c>
      <c r="B27" s="10">
        <v>1200</v>
      </c>
      <c r="D27" s="11">
        <f>B27/959.1</f>
        <v>1.2511729746637472</v>
      </c>
      <c r="E27" s="11">
        <f>D26+D27+D28</f>
        <v>3.7243248879157544</v>
      </c>
    </row>
    <row r="28" spans="1:5" ht="24" customHeight="1">
      <c r="A28" s="8" t="s">
        <v>17</v>
      </c>
      <c r="B28" s="10">
        <v>400</v>
      </c>
      <c r="D28" s="11">
        <f t="shared" si="1"/>
        <v>0.4170576582212491</v>
      </c>
      <c r="E28" s="12">
        <f>B26+B27+B28</f>
        <v>3572</v>
      </c>
    </row>
    <row r="29" spans="1:2" ht="24" customHeight="1">
      <c r="A29" s="2" t="s">
        <v>4</v>
      </c>
      <c r="B29" s="2">
        <f>SUM(B20:B28)</f>
        <v>17687.14</v>
      </c>
    </row>
    <row r="30" spans="1:4" ht="24" customHeight="1">
      <c r="A30" s="17" t="s">
        <v>18</v>
      </c>
      <c r="B30" s="17"/>
      <c r="D30" s="7"/>
    </row>
    <row r="31" spans="1:4" ht="24" customHeight="1">
      <c r="A31" s="1" t="s">
        <v>7</v>
      </c>
      <c r="B31" s="4">
        <v>2608.75</v>
      </c>
      <c r="D31" s="6">
        <f aca="true" t="shared" si="2" ref="D31:D36">B31/959.1</f>
        <v>2.719997914711709</v>
      </c>
    </row>
    <row r="32" spans="1:4" ht="24" customHeight="1">
      <c r="A32" s="1" t="s">
        <v>3</v>
      </c>
      <c r="B32" s="4">
        <v>3539.08</v>
      </c>
      <c r="D32" s="6">
        <f t="shared" si="2"/>
        <v>3.690001042644145</v>
      </c>
    </row>
    <row r="33" spans="1:4" ht="24" customHeight="1">
      <c r="A33" s="1" t="s">
        <v>5</v>
      </c>
      <c r="B33" s="4">
        <v>355.44</v>
      </c>
      <c r="D33" s="6">
        <f t="shared" si="2"/>
        <v>0.37059743509540194</v>
      </c>
    </row>
    <row r="34" spans="1:4" ht="24" customHeight="1">
      <c r="A34" s="5" t="s">
        <v>6</v>
      </c>
      <c r="B34" s="4">
        <v>3932.32</v>
      </c>
      <c r="D34" s="6">
        <f t="shared" si="2"/>
        <v>4.100010426441456</v>
      </c>
    </row>
    <row r="35" spans="1:4" ht="24" customHeight="1">
      <c r="A35" s="5" t="s">
        <v>9</v>
      </c>
      <c r="B35" s="4">
        <v>479.55</v>
      </c>
      <c r="D35" s="6">
        <f t="shared" si="2"/>
        <v>0.5</v>
      </c>
    </row>
    <row r="36" spans="1:5" ht="24" customHeight="1">
      <c r="A36" s="8" t="s">
        <v>19</v>
      </c>
      <c r="B36" s="4">
        <v>98.34</v>
      </c>
      <c r="D36" s="11">
        <f t="shared" si="2"/>
        <v>0.10253362527369408</v>
      </c>
      <c r="E36" s="11">
        <f>D36+D37</f>
        <v>0.12144719007402774</v>
      </c>
    </row>
    <row r="37" spans="1:5" ht="24" customHeight="1">
      <c r="A37" s="8" t="s">
        <v>20</v>
      </c>
      <c r="B37" s="9">
        <v>18.14</v>
      </c>
      <c r="D37" s="11">
        <f>B37/959.1</f>
        <v>0.018913564800333647</v>
      </c>
      <c r="E37" s="12">
        <f>B36+B37</f>
        <v>116.48</v>
      </c>
    </row>
    <row r="38" spans="1:2" ht="24" customHeight="1">
      <c r="A38" s="2" t="s">
        <v>4</v>
      </c>
      <c r="B38" s="2">
        <f>SUM(B31:B37)</f>
        <v>11031.619999999999</v>
      </c>
    </row>
    <row r="39" spans="1:4" ht="24" customHeight="1">
      <c r="A39" s="17" t="s">
        <v>21</v>
      </c>
      <c r="B39" s="17"/>
      <c r="D39" s="7"/>
    </row>
    <row r="40" spans="1:4" ht="24" customHeight="1">
      <c r="A40" s="1" t="s">
        <v>7</v>
      </c>
      <c r="B40" s="4">
        <v>2608.75</v>
      </c>
      <c r="D40" s="6">
        <f aca="true" t="shared" si="3" ref="D40:D45">B40/959.1</f>
        <v>2.719997914711709</v>
      </c>
    </row>
    <row r="41" spans="1:4" ht="24" customHeight="1">
      <c r="A41" s="1" t="s">
        <v>3</v>
      </c>
      <c r="B41" s="4">
        <v>3539.08</v>
      </c>
      <c r="D41" s="6">
        <f t="shared" si="3"/>
        <v>3.690001042644145</v>
      </c>
    </row>
    <row r="42" spans="1:4" ht="24" customHeight="1">
      <c r="A42" s="1" t="s">
        <v>5</v>
      </c>
      <c r="B42" s="4">
        <v>355.44</v>
      </c>
      <c r="D42" s="6">
        <f t="shared" si="3"/>
        <v>0.37059743509540194</v>
      </c>
    </row>
    <row r="43" spans="1:4" ht="24" customHeight="1">
      <c r="A43" s="5" t="s">
        <v>6</v>
      </c>
      <c r="B43" s="4">
        <v>3932.32</v>
      </c>
      <c r="D43" s="6">
        <f t="shared" si="3"/>
        <v>4.100010426441456</v>
      </c>
    </row>
    <row r="44" spans="1:5" ht="24" customHeight="1">
      <c r="A44" s="5" t="s">
        <v>9</v>
      </c>
      <c r="B44" s="4">
        <v>479.55</v>
      </c>
      <c r="D44" s="13">
        <f t="shared" si="3"/>
        <v>0.5</v>
      </c>
      <c r="E44" s="14"/>
    </row>
    <row r="45" spans="1:5" ht="24" customHeight="1">
      <c r="A45" s="8" t="s">
        <v>22</v>
      </c>
      <c r="B45" s="4">
        <v>5083.2</v>
      </c>
      <c r="D45" s="13">
        <f t="shared" si="3"/>
        <v>5.299968720675633</v>
      </c>
      <c r="E45" s="13"/>
    </row>
    <row r="46" spans="1:2" ht="24" customHeight="1">
      <c r="A46" s="2" t="s">
        <v>4</v>
      </c>
      <c r="B46" s="2">
        <f>SUM(B40:B45)</f>
        <v>15998.34</v>
      </c>
    </row>
    <row r="47" spans="1:4" ht="24" customHeight="1">
      <c r="A47" s="17" t="s">
        <v>23</v>
      </c>
      <c r="B47" s="17"/>
      <c r="D47" s="7"/>
    </row>
    <row r="48" spans="1:4" ht="24" customHeight="1">
      <c r="A48" s="1" t="s">
        <v>7</v>
      </c>
      <c r="B48" s="4">
        <v>2608.75</v>
      </c>
      <c r="D48" s="6">
        <f aca="true" t="shared" si="4" ref="D48:D54">B48/959.1</f>
        <v>2.719997914711709</v>
      </c>
    </row>
    <row r="49" spans="1:4" ht="24" customHeight="1">
      <c r="A49" s="1" t="s">
        <v>3</v>
      </c>
      <c r="B49" s="4">
        <v>3539.08</v>
      </c>
      <c r="D49" s="6">
        <f t="shared" si="4"/>
        <v>3.690001042644145</v>
      </c>
    </row>
    <row r="50" spans="1:4" ht="24" customHeight="1">
      <c r="A50" s="1" t="s">
        <v>5</v>
      </c>
      <c r="B50" s="4">
        <v>355.44</v>
      </c>
      <c r="D50" s="6">
        <f t="shared" si="4"/>
        <v>0.37059743509540194</v>
      </c>
    </row>
    <row r="51" spans="1:4" ht="24" customHeight="1">
      <c r="A51" s="5" t="s">
        <v>6</v>
      </c>
      <c r="B51" s="4">
        <v>3932.32</v>
      </c>
      <c r="D51" s="6">
        <f t="shared" si="4"/>
        <v>4.100010426441456</v>
      </c>
    </row>
    <row r="52" spans="1:5" ht="24" customHeight="1">
      <c r="A52" s="5" t="s">
        <v>9</v>
      </c>
      <c r="B52" s="4">
        <v>479.55</v>
      </c>
      <c r="D52" s="13">
        <f t="shared" si="4"/>
        <v>0.5</v>
      </c>
      <c r="E52" s="14"/>
    </row>
    <row r="53" spans="1:5" ht="24" customHeight="1">
      <c r="A53" s="8" t="s">
        <v>14</v>
      </c>
      <c r="B53" s="4">
        <v>2310</v>
      </c>
      <c r="D53" s="13">
        <f>B53/959.1</f>
        <v>2.4085079762277135</v>
      </c>
      <c r="E53" s="13"/>
    </row>
    <row r="54" spans="1:5" ht="24" customHeight="1">
      <c r="A54" s="15" t="s">
        <v>19</v>
      </c>
      <c r="B54" s="8">
        <v>131.2</v>
      </c>
      <c r="D54" s="13">
        <f t="shared" si="4"/>
        <v>0.1367949118965697</v>
      </c>
      <c r="E54" s="13"/>
    </row>
    <row r="55" spans="1:2" ht="24" customHeight="1">
      <c r="A55" s="2" t="s">
        <v>4</v>
      </c>
      <c r="B55" s="2">
        <f>SUM(B48:B54)</f>
        <v>13356.34</v>
      </c>
    </row>
    <row r="56" spans="1:4" ht="24" customHeight="1">
      <c r="A56" s="17" t="s">
        <v>24</v>
      </c>
      <c r="B56" s="17"/>
      <c r="D56" s="7"/>
    </row>
    <row r="57" spans="1:4" ht="24" customHeight="1">
      <c r="A57" s="1" t="s">
        <v>7</v>
      </c>
      <c r="B57" s="4">
        <v>2608.75</v>
      </c>
      <c r="D57" s="6">
        <f aca="true" t="shared" si="5" ref="D57:D63">B57/959.1</f>
        <v>2.719997914711709</v>
      </c>
    </row>
    <row r="58" spans="1:4" ht="24" customHeight="1">
      <c r="A58" s="1" t="s">
        <v>3</v>
      </c>
      <c r="B58" s="4">
        <v>3539.08</v>
      </c>
      <c r="D58" s="6">
        <f t="shared" si="5"/>
        <v>3.690001042644145</v>
      </c>
    </row>
    <row r="59" spans="1:4" ht="24" customHeight="1">
      <c r="A59" s="1" t="s">
        <v>5</v>
      </c>
      <c r="B59" s="4">
        <v>355.44</v>
      </c>
      <c r="D59" s="6">
        <f t="shared" si="5"/>
        <v>0.37059743509540194</v>
      </c>
    </row>
    <row r="60" spans="1:4" ht="24" customHeight="1">
      <c r="A60" s="5" t="s">
        <v>6</v>
      </c>
      <c r="B60" s="4">
        <v>3932.32</v>
      </c>
      <c r="D60" s="6">
        <f t="shared" si="5"/>
        <v>4.100010426441456</v>
      </c>
    </row>
    <row r="61" spans="1:5" ht="24" customHeight="1">
      <c r="A61" s="5" t="s">
        <v>9</v>
      </c>
      <c r="B61" s="4">
        <v>479.55</v>
      </c>
      <c r="D61" s="13">
        <f t="shared" si="5"/>
        <v>0.5</v>
      </c>
      <c r="E61" s="14"/>
    </row>
    <row r="62" spans="1:5" ht="24" customHeight="1">
      <c r="A62" s="8" t="s">
        <v>25</v>
      </c>
      <c r="B62" s="10">
        <v>5920.4</v>
      </c>
      <c r="D62" s="11">
        <f t="shared" si="5"/>
        <v>6.172870399332707</v>
      </c>
      <c r="E62" s="11">
        <f>D62+D63</f>
        <v>7.0507767698884365</v>
      </c>
    </row>
    <row r="63" spans="1:5" ht="24" customHeight="1">
      <c r="A63" s="8" t="s">
        <v>26</v>
      </c>
      <c r="B63" s="9">
        <v>842</v>
      </c>
      <c r="D63" s="11">
        <f t="shared" si="5"/>
        <v>0.8779063705557293</v>
      </c>
      <c r="E63" s="11">
        <f>B62+B63</f>
        <v>6762.4</v>
      </c>
    </row>
    <row r="64" spans="1:2" ht="24" customHeight="1">
      <c r="A64" s="2" t="s">
        <v>4</v>
      </c>
      <c r="B64" s="2">
        <f>SUM(B57:B63)</f>
        <v>17677.54</v>
      </c>
    </row>
    <row r="65" spans="1:4" ht="24" customHeight="1">
      <c r="A65" s="17" t="s">
        <v>27</v>
      </c>
      <c r="B65" s="17"/>
      <c r="D65" s="7"/>
    </row>
    <row r="66" spans="1:4" ht="24" customHeight="1">
      <c r="A66" s="1" t="s">
        <v>7</v>
      </c>
      <c r="B66" s="4">
        <v>2608.75</v>
      </c>
      <c r="D66" s="6">
        <f aca="true" t="shared" si="6" ref="D66:D71">B66/959.1</f>
        <v>2.719997914711709</v>
      </c>
    </row>
    <row r="67" spans="1:4" ht="24" customHeight="1">
      <c r="A67" s="1" t="s">
        <v>3</v>
      </c>
      <c r="B67" s="4">
        <v>3539.08</v>
      </c>
      <c r="D67" s="6">
        <f t="shared" si="6"/>
        <v>3.690001042644145</v>
      </c>
    </row>
    <row r="68" spans="1:4" ht="24" customHeight="1">
      <c r="A68" s="1" t="s">
        <v>5</v>
      </c>
      <c r="B68" s="4">
        <v>355.44</v>
      </c>
      <c r="D68" s="6">
        <f t="shared" si="6"/>
        <v>0.37059743509540194</v>
      </c>
    </row>
    <row r="69" spans="1:4" ht="24" customHeight="1">
      <c r="A69" s="5" t="s">
        <v>6</v>
      </c>
      <c r="B69" s="4">
        <v>3932.32</v>
      </c>
      <c r="D69" s="6">
        <f t="shared" si="6"/>
        <v>4.100010426441456</v>
      </c>
    </row>
    <row r="70" spans="1:5" ht="24" customHeight="1">
      <c r="A70" s="5" t="s">
        <v>9</v>
      </c>
      <c r="B70" s="4">
        <v>479.55</v>
      </c>
      <c r="D70" s="13">
        <f t="shared" si="6"/>
        <v>0.5</v>
      </c>
      <c r="E70" s="14"/>
    </row>
    <row r="71" spans="1:5" ht="24" customHeight="1">
      <c r="A71" s="8" t="s">
        <v>28</v>
      </c>
      <c r="B71" s="9">
        <v>102.43</v>
      </c>
      <c r="D71" s="13">
        <f t="shared" si="6"/>
        <v>0.10679803982900636</v>
      </c>
      <c r="E71" s="13"/>
    </row>
    <row r="72" spans="1:2" ht="24" customHeight="1">
      <c r="A72" s="2" t="s">
        <v>4</v>
      </c>
      <c r="B72" s="2">
        <f>SUM(B66:B71)</f>
        <v>11017.57</v>
      </c>
    </row>
    <row r="73" spans="1:4" ht="24" customHeight="1">
      <c r="A73" s="17" t="s">
        <v>29</v>
      </c>
      <c r="B73" s="17"/>
      <c r="D73" s="7"/>
    </row>
    <row r="74" spans="1:4" ht="24" customHeight="1">
      <c r="A74" s="1" t="s">
        <v>7</v>
      </c>
      <c r="B74" s="4">
        <v>2608.75</v>
      </c>
      <c r="D74" s="6">
        <f aca="true" t="shared" si="7" ref="D74:D82">B74/959.1</f>
        <v>2.719997914711709</v>
      </c>
    </row>
    <row r="75" spans="1:4" ht="24" customHeight="1">
      <c r="A75" s="1" t="s">
        <v>3</v>
      </c>
      <c r="B75" s="4">
        <v>3539.08</v>
      </c>
      <c r="D75" s="6">
        <f t="shared" si="7"/>
        <v>3.690001042644145</v>
      </c>
    </row>
    <row r="76" spans="1:4" ht="24" customHeight="1">
      <c r="A76" s="1" t="s">
        <v>5</v>
      </c>
      <c r="B76" s="4">
        <v>355.44</v>
      </c>
      <c r="D76" s="6">
        <f t="shared" si="7"/>
        <v>0.37059743509540194</v>
      </c>
    </row>
    <row r="77" spans="1:4" ht="24" customHeight="1">
      <c r="A77" s="5" t="s">
        <v>6</v>
      </c>
      <c r="B77" s="4">
        <v>3932.32</v>
      </c>
      <c r="D77" s="6">
        <f t="shared" si="7"/>
        <v>4.100010426441456</v>
      </c>
    </row>
    <row r="78" spans="1:5" ht="24" customHeight="1">
      <c r="A78" s="5" t="s">
        <v>9</v>
      </c>
      <c r="B78" s="4">
        <v>479.55</v>
      </c>
      <c r="D78" s="13">
        <f>B78/959.1</f>
        <v>0.5</v>
      </c>
      <c r="E78" s="14"/>
    </row>
    <row r="79" spans="1:5" ht="24" customHeight="1">
      <c r="A79" s="8" t="s">
        <v>30</v>
      </c>
      <c r="B79" s="9">
        <v>4651.2</v>
      </c>
      <c r="D79" s="13">
        <f>B79/959.1</f>
        <v>4.8495464497966845</v>
      </c>
      <c r="E79" s="13"/>
    </row>
    <row r="80" spans="1:5" ht="24" customHeight="1">
      <c r="A80" s="8" t="s">
        <v>25</v>
      </c>
      <c r="B80" s="16">
        <v>5920.4</v>
      </c>
      <c r="D80" s="11">
        <f t="shared" si="7"/>
        <v>6.172870399332707</v>
      </c>
      <c r="E80" s="12"/>
    </row>
    <row r="81" spans="1:5" ht="24" customHeight="1">
      <c r="A81" s="8" t="s">
        <v>31</v>
      </c>
      <c r="B81" s="16">
        <v>1272.6</v>
      </c>
      <c r="D81" s="11">
        <f>B81/959.1</f>
        <v>1.326868939630904</v>
      </c>
      <c r="E81" s="11">
        <f>D80+D81+D82</f>
        <v>7.611354394745073</v>
      </c>
    </row>
    <row r="82" spans="1:5" ht="24" customHeight="1">
      <c r="A82" s="8" t="s">
        <v>12</v>
      </c>
      <c r="B82" s="9">
        <v>107.05</v>
      </c>
      <c r="D82" s="11">
        <f t="shared" si="7"/>
        <v>0.11161505578146177</v>
      </c>
      <c r="E82" s="11">
        <f>B80+B81+B82</f>
        <v>7300.05</v>
      </c>
    </row>
    <row r="83" spans="1:2" ht="24" customHeight="1">
      <c r="A83" s="2" t="s">
        <v>4</v>
      </c>
      <c r="B83" s="2">
        <f>SUM(B74:B82)</f>
        <v>22866.389999999996</v>
      </c>
    </row>
    <row r="84" spans="1:4" ht="24" customHeight="1">
      <c r="A84" s="17" t="s">
        <v>32</v>
      </c>
      <c r="B84" s="17"/>
      <c r="D84" s="7"/>
    </row>
    <row r="85" spans="1:4" ht="24" customHeight="1">
      <c r="A85" s="1" t="s">
        <v>7</v>
      </c>
      <c r="B85" s="4">
        <v>2608.75</v>
      </c>
      <c r="D85" s="6">
        <f aca="true" t="shared" si="8" ref="D85:D90">B85/959.1</f>
        <v>2.719997914711709</v>
      </c>
    </row>
    <row r="86" spans="1:4" ht="24" customHeight="1">
      <c r="A86" s="1" t="s">
        <v>3</v>
      </c>
      <c r="B86" s="4">
        <v>3539.08</v>
      </c>
      <c r="D86" s="6">
        <f t="shared" si="8"/>
        <v>3.690001042644145</v>
      </c>
    </row>
    <row r="87" spans="1:4" ht="24" customHeight="1">
      <c r="A87" s="1" t="s">
        <v>5</v>
      </c>
      <c r="B87" s="4">
        <v>355.44</v>
      </c>
      <c r="D87" s="6">
        <f t="shared" si="8"/>
        <v>0.37059743509540194</v>
      </c>
    </row>
    <row r="88" spans="1:4" ht="24" customHeight="1">
      <c r="A88" s="5" t="s">
        <v>6</v>
      </c>
      <c r="B88" s="4">
        <v>3932.32</v>
      </c>
      <c r="D88" s="6">
        <f t="shared" si="8"/>
        <v>4.100010426441456</v>
      </c>
    </row>
    <row r="89" spans="1:5" ht="24" customHeight="1">
      <c r="A89" s="5" t="s">
        <v>9</v>
      </c>
      <c r="B89" s="4">
        <v>479.55</v>
      </c>
      <c r="D89" s="13">
        <f t="shared" si="8"/>
        <v>0.5</v>
      </c>
      <c r="E89" s="14"/>
    </row>
    <row r="90" spans="1:5" ht="24" customHeight="1">
      <c r="A90" s="8" t="s">
        <v>14</v>
      </c>
      <c r="B90" s="9">
        <v>1760</v>
      </c>
      <c r="D90" s="13">
        <f t="shared" si="8"/>
        <v>1.835053696173496</v>
      </c>
      <c r="E90" s="13"/>
    </row>
    <row r="91" spans="1:2" ht="24" customHeight="1">
      <c r="A91" s="2" t="s">
        <v>4</v>
      </c>
      <c r="B91" s="2">
        <f>SUM(B85:B90)</f>
        <v>12675.14</v>
      </c>
    </row>
    <row r="92" spans="1:4" ht="24" customHeight="1">
      <c r="A92" s="17" t="s">
        <v>33</v>
      </c>
      <c r="B92" s="17"/>
      <c r="D92" s="7"/>
    </row>
    <row r="93" spans="1:4" ht="24" customHeight="1">
      <c r="A93" s="1" t="s">
        <v>7</v>
      </c>
      <c r="B93" s="4">
        <v>2608.75</v>
      </c>
      <c r="D93" s="6">
        <f>B93/959.1</f>
        <v>2.719997914711709</v>
      </c>
    </row>
    <row r="94" spans="1:4" ht="24" customHeight="1">
      <c r="A94" s="1" t="s">
        <v>3</v>
      </c>
      <c r="B94" s="4">
        <v>3539.08</v>
      </c>
      <c r="D94" s="6">
        <f>B94/959.1</f>
        <v>3.690001042644145</v>
      </c>
    </row>
    <row r="95" spans="1:4" ht="24" customHeight="1">
      <c r="A95" s="1" t="s">
        <v>5</v>
      </c>
      <c r="B95" s="4">
        <v>355.44</v>
      </c>
      <c r="D95" s="6">
        <f>B95/959.1</f>
        <v>0.37059743509540194</v>
      </c>
    </row>
    <row r="96" spans="1:4" ht="24" customHeight="1">
      <c r="A96" s="5" t="s">
        <v>6</v>
      </c>
      <c r="B96" s="4">
        <v>3932.32</v>
      </c>
      <c r="D96" s="6">
        <f>B96/959.1</f>
        <v>4.100010426441456</v>
      </c>
    </row>
    <row r="97" spans="1:5" ht="24" customHeight="1">
      <c r="A97" s="5" t="s">
        <v>9</v>
      </c>
      <c r="B97" s="4">
        <v>479.55</v>
      </c>
      <c r="D97" s="13">
        <f>B97/959.1</f>
        <v>0.5</v>
      </c>
      <c r="E97" s="14"/>
    </row>
    <row r="98" spans="1:2" ht="24" customHeight="1">
      <c r="A98" s="2" t="s">
        <v>4</v>
      </c>
      <c r="B98" s="2">
        <f>SUM(B93:B97)</f>
        <v>10915.14</v>
      </c>
    </row>
    <row r="99" spans="1:4" ht="24" customHeight="1">
      <c r="A99" s="17" t="s">
        <v>34</v>
      </c>
      <c r="B99" s="17"/>
      <c r="D99" s="7"/>
    </row>
    <row r="100" spans="1:4" ht="24" customHeight="1">
      <c r="A100" s="1" t="s">
        <v>7</v>
      </c>
      <c r="B100" s="4">
        <v>2608.75</v>
      </c>
      <c r="D100" s="6">
        <f>B100/959.1</f>
        <v>2.719997914711709</v>
      </c>
    </row>
    <row r="101" spans="1:4" ht="24" customHeight="1">
      <c r="A101" s="1" t="s">
        <v>3</v>
      </c>
      <c r="B101" s="4">
        <v>3539.08</v>
      </c>
      <c r="D101" s="6">
        <f>B101/959.1</f>
        <v>3.690001042644145</v>
      </c>
    </row>
    <row r="102" spans="1:4" ht="24" customHeight="1">
      <c r="A102" s="1" t="s">
        <v>5</v>
      </c>
      <c r="B102" s="4">
        <v>355.44</v>
      </c>
      <c r="D102" s="6">
        <f>B102/959.1</f>
        <v>0.37059743509540194</v>
      </c>
    </row>
    <row r="103" spans="1:4" ht="24" customHeight="1">
      <c r="A103" s="5" t="s">
        <v>6</v>
      </c>
      <c r="B103" s="4">
        <v>3932.32</v>
      </c>
      <c r="D103" s="6">
        <f>B103/959.1</f>
        <v>4.100010426441456</v>
      </c>
    </row>
    <row r="104" spans="1:5" ht="24" customHeight="1">
      <c r="A104" s="5" t="s">
        <v>9</v>
      </c>
      <c r="B104" s="4">
        <v>479.55</v>
      </c>
      <c r="D104" s="13">
        <f>B104/959.1</f>
        <v>0.5</v>
      </c>
      <c r="E104" s="14"/>
    </row>
    <row r="105" spans="1:4" ht="24" customHeight="1">
      <c r="A105" s="5" t="s">
        <v>14</v>
      </c>
      <c r="B105" s="4">
        <v>890.46</v>
      </c>
      <c r="D105" s="6">
        <f>B105/959.1</f>
        <v>0.9284329058492337</v>
      </c>
    </row>
    <row r="106" spans="1:5" ht="24" customHeight="1">
      <c r="A106" s="20" t="s">
        <v>35</v>
      </c>
      <c r="B106" s="21">
        <v>3614</v>
      </c>
      <c r="D106" s="13">
        <f>B106/959.1</f>
        <v>3.7681159420289854</v>
      </c>
      <c r="E106" s="14"/>
    </row>
    <row r="107" spans="1:2" ht="24" customHeight="1">
      <c r="A107" s="2" t="s">
        <v>4</v>
      </c>
      <c r="B107" s="2">
        <f>SUM(B100:B106)</f>
        <v>15419.599999999999</v>
      </c>
    </row>
  </sheetData>
  <sheetProtection/>
  <mergeCells count="13">
    <mergeCell ref="A1:B1"/>
    <mergeCell ref="A3:B3"/>
    <mergeCell ref="A10:B10"/>
    <mergeCell ref="A19:B19"/>
    <mergeCell ref="A30:B30"/>
    <mergeCell ref="A99:B99"/>
    <mergeCell ref="A39:B39"/>
    <mergeCell ref="A92:B92"/>
    <mergeCell ref="A84:B84"/>
    <mergeCell ref="A73:B73"/>
    <mergeCell ref="A65:B65"/>
    <mergeCell ref="A56:B56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2015-04-21T07:37:55Z</cp:lastPrinted>
  <dcterms:created xsi:type="dcterms:W3CDTF">1996-10-08T23:32:33Z</dcterms:created>
  <dcterms:modified xsi:type="dcterms:W3CDTF">2024-01-25T07:46:10Z</dcterms:modified>
  <cp:category/>
  <cp:version/>
  <cp:contentType/>
  <cp:contentStatus/>
</cp:coreProperties>
</file>